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родительская плата 2025\"/>
    </mc:Choice>
  </mc:AlternateContent>
  <bookViews>
    <workbookView xWindow="0" yWindow="0" windowWidth="28800" windowHeight="11745" tabRatio="815"/>
  </bookViews>
  <sheets>
    <sheet name="85,15 руб" sheetId="1" r:id="rId1"/>
    <sheet name="127-49 руб 7-11 лет  коррек" sheetId="8" state="hidden" r:id="rId2"/>
    <sheet name="139-29  руб 12-18 лет коррекц " sheetId="9" state="hidden" r:id="rId3"/>
  </sheets>
  <definedNames>
    <definedName name="_xlnm.Print_Area" localSheetId="1">'127-49 руб 7-11 лет  коррек'!$A$1:$N$159</definedName>
    <definedName name="_xlnm.Print_Area" localSheetId="2">'139-29  руб 12-18 лет коррекц '!$A$1:$N$161</definedName>
    <definedName name="_xlnm.Print_Area" localSheetId="0">'85,15 руб'!$A$1:$G$72</definedName>
  </definedNames>
  <calcPr calcId="162913" refMode="R1C1"/>
</workbook>
</file>

<file path=xl/calcChain.xml><?xml version="1.0" encoding="utf-8"?>
<calcChain xmlns="http://schemas.openxmlformats.org/spreadsheetml/2006/main">
  <c r="E14" i="1" l="1"/>
  <c r="F14" i="1"/>
  <c r="G14" i="1"/>
  <c r="D14" i="1"/>
  <c r="E67" i="1" l="1"/>
  <c r="F67" i="1"/>
  <c r="G67" i="1"/>
  <c r="D67" i="1"/>
  <c r="E60" i="1"/>
  <c r="F60" i="1"/>
  <c r="G60" i="1"/>
  <c r="D60" i="1"/>
  <c r="E47" i="1" l="1"/>
  <c r="F47" i="1"/>
  <c r="G47" i="1"/>
  <c r="D47" i="1"/>
  <c r="E53" i="1"/>
  <c r="F53" i="1"/>
  <c r="G53" i="1"/>
  <c r="D53" i="1"/>
  <c r="E40" i="1" l="1"/>
  <c r="F40" i="1"/>
  <c r="G40" i="1"/>
  <c r="D40" i="1"/>
  <c r="E33" i="1"/>
  <c r="F33" i="1"/>
  <c r="G33" i="1"/>
  <c r="D33" i="1"/>
  <c r="E27" i="1" l="1"/>
  <c r="F27" i="1"/>
  <c r="G27" i="1"/>
  <c r="D27" i="1"/>
  <c r="E20" i="1" l="1"/>
  <c r="F20" i="1"/>
  <c r="G20" i="1"/>
  <c r="D20" i="1"/>
  <c r="E8" i="1" l="1"/>
  <c r="F8" i="1"/>
  <c r="G8" i="1"/>
  <c r="D8" i="1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</calcChain>
</file>

<file path=xl/sharedStrings.xml><?xml version="1.0" encoding="utf-8"?>
<sst xmlns="http://schemas.openxmlformats.org/spreadsheetml/2006/main" count="752" uniqueCount="249">
  <si>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</si>
  <si>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</si>
  <si>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</si>
  <si>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</si>
  <si>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</si>
  <si>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</si>
  <si>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</si>
  <si>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</si>
  <si>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</si>
  <si>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</si>
  <si>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</si>
  <si>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</si>
  <si>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</si>
  <si>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</si>
  <si>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</si>
  <si>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</si>
  <si>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</si>
  <si>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</si>
  <si>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</si>
  <si>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</si>
  <si>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</si>
  <si>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</si>
  <si>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</si>
  <si>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</si>
  <si>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</si>
  <si>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</si>
  <si>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</si>
  <si>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</si>
  <si>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</si>
  <si>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</si>
  <si>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</si>
  <si>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</si>
  <si>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</si>
  <si>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</si>
  <si>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</si>
  <si>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</si>
  <si>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</si>
  <si>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</si>
  <si>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</si>
  <si>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</si>
  <si>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</si>
  <si>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</si>
  <si>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</si>
  <si>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</si>
  <si>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</si>
  <si>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</si>
  <si>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</si>
  <si>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</si>
  <si>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</si>
  <si>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</si>
  <si>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</si>
  <si>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</si>
  <si>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</si>
  <si>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</si>
  <si>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</si>
  <si>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</si>
  <si>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</si>
  <si>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</si>
  <si>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</si>
  <si>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</si>
  <si>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</si>
  <si>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</si>
  <si>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</si>
  <si>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</si>
  <si>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</si>
  <si>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</si>
  <si>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</si>
  <si>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</si>
  <si>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</si>
  <si>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</si>
  <si>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</si>
  <si>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</si>
  <si>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</si>
  <si>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</si>
  <si>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</si>
  <si>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</si>
  <si>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</si>
  <si>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</si>
  <si>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</si>
  <si>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</si>
  <si>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</si>
  <si>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</si>
  <si>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</si>
  <si>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</si>
  <si>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</si>
  <si>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</si>
  <si>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</si>
  <si>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</si>
  <si>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</si>
  <si>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</si>
  <si>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</si>
  <si>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</si>
  <si>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</si>
  <si>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</si>
  <si>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</si>
  <si>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</si>
  <si>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</si>
  <si>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</si>
  <si>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</si>
  <si>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</si>
  <si>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</si>
  <si>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</si>
  <si>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</si>
  <si>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</si>
  <si>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</si>
  <si>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</si>
  <si>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</si>
  <si>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</si>
  <si>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</si>
  <si>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</si>
  <si>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</si>
  <si>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</si>
  <si>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</si>
  <si>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</si>
  <si>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</si>
  <si>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</si>
  <si>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</si>
  <si>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</si>
  <si>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</si>
  <si>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</si>
  <si>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</si>
  <si>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</si>
  <si>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</si>
  <si>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</si>
  <si>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</si>
  <si>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</si>
  <si>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</si>
  <si>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</si>
  <si>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</si>
  <si>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</si>
  <si>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</si>
  <si>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</si>
  <si>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</si>
  <si>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</si>
  <si>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</si>
  <si>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</si>
  <si>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</si>
  <si>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</si>
  <si>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</si>
  <si>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</si>
  <si>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</si>
  <si>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</si>
  <si>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</si>
  <si>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</si>
  <si>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</si>
  <si>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</si>
  <si>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</si>
  <si>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</si>
  <si>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</si>
  <si>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</si>
  <si>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</si>
  <si>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</si>
  <si>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</si>
  <si>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</si>
  <si>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</si>
  <si>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</si>
  <si>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</si>
  <si>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</si>
  <si>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</si>
  <si>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</si>
  <si>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</si>
  <si>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</si>
  <si>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</si>
  <si>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</si>
  <si>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</si>
  <si>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</si>
  <si>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</si>
  <si>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</si>
  <si>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</si>
  <si>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</si>
  <si>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</si>
  <si>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</si>
  <si>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</si>
  <si>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</si>
  <si>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</si>
  <si>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</si>
  <si>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</si>
  <si>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</si>
  <si>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</si>
  <si>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</si>
  <si>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</si>
  <si>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</si>
  <si>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</si>
  <si>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</si>
  <si>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</si>
  <si>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</si>
  <si>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</si>
  <si>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</si>
  <si>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</si>
  <si>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</si>
  <si>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</si>
  <si>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</si>
  <si>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</si>
  <si>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</si>
  <si>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</si>
  <si>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</si>
  <si>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</si>
  <si>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</si>
  <si>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</si>
  <si>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</si>
  <si>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</si>
  <si>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</si>
  <si>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</si>
  <si>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</si>
  <si>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</si>
  <si>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</si>
  <si>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</si>
  <si>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</si>
  <si>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</si>
  <si>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</si>
  <si>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</si>
  <si>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</si>
  <si>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</si>
  <si>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</si>
  <si>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</si>
  <si>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</si>
  <si>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</si>
  <si>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259/17</t>
  </si>
  <si>
    <t>Жаркое по-домашнему</t>
  </si>
  <si>
    <t>268/17</t>
  </si>
  <si>
    <t>Компот из смеси сухофруктов, витамин С</t>
  </si>
  <si>
    <t>Суп картофельный с рисовой крупой</t>
  </si>
  <si>
    <t>Суп картофельный с макаронными изделиями</t>
  </si>
  <si>
    <t>Свекольник</t>
  </si>
  <si>
    <t>Суп из овощей</t>
  </si>
  <si>
    <t>271/17</t>
  </si>
  <si>
    <t>88/17</t>
  </si>
  <si>
    <t>Щи из свежей капусты с картофелем</t>
  </si>
  <si>
    <t>Рассольник "Ленинградский"</t>
  </si>
  <si>
    <t>96/17</t>
  </si>
  <si>
    <t>Шницель мясной</t>
  </si>
  <si>
    <t xml:space="preserve">Котлета домашняя </t>
  </si>
  <si>
    <t>Плов из мяса птицы</t>
  </si>
  <si>
    <t>Капуста тушеная с мясом птицы</t>
  </si>
  <si>
    <t>Горошница</t>
  </si>
  <si>
    <t>54-27м/22</t>
  </si>
  <si>
    <t>ТТК 246</t>
  </si>
  <si>
    <t>25/150</t>
  </si>
  <si>
    <t>303/17</t>
  </si>
  <si>
    <t>278/17</t>
  </si>
  <si>
    <t>Тефтели мясные с соусом</t>
  </si>
  <si>
    <t>60/50</t>
  </si>
  <si>
    <t xml:space="preserve">Азу из мяса </t>
  </si>
  <si>
    <t>30/150</t>
  </si>
  <si>
    <t>388/17</t>
  </si>
  <si>
    <t>Напиток из плодов шиповника, витамин С</t>
  </si>
  <si>
    <t>200</t>
  </si>
  <si>
    <t>Каша гречневая вязкая</t>
  </si>
  <si>
    <t>Меню для учащихся за родительскую оплату стоимостью 85, 15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</si>
</sst>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36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72"/>
  <sheetViews>
    <sheetView tabSelected="1" zoomScale="112" zoomScaleNormal="112" workbookViewId="0">
      <selection activeCell="H8" sqref="H8"/>
    </sheetView>
  </sheetViews>
  <sheetFormatPr defaultRowHeight="12.75" x14ac:dyDescent="0.2"/>
  <cols>
    <col min="1" max="1" width="11" style="186" customWidth="1"/>
    <col min="2" max="2" width="37" style="192" customWidth="1"/>
    <col min="3" max="3" width="10" style="186" customWidth="1"/>
    <col min="4" max="4" width="7.85546875" style="186" customWidth="1"/>
    <col min="5" max="5" width="8.7109375" style="186" customWidth="1"/>
    <col min="6" max="6" width="8.42578125" style="186" customWidth="1"/>
    <col min="7" max="7" width="11" style="186" customWidth="1"/>
    <col min="8" max="16384" width="9.140625" style="183"/>
  </cols>
  <sheetData>
    <row r="1" spans="1:13" ht="12.75" customHeight="1" x14ac:dyDescent="0.2">
      <c r="A1" s="213" t="s">
        <v>248</v>
      </c>
      <c r="B1" s="213"/>
      <c r="C1" s="213"/>
      <c r="D1" s="213"/>
      <c r="E1" s="213"/>
      <c r="F1" s="213"/>
      <c r="G1" s="213"/>
    </row>
    <row r="2" spans="1:13" x14ac:dyDescent="0.2">
      <c r="A2" s="213"/>
      <c r="B2" s="213"/>
      <c r="C2" s="213"/>
      <c r="D2" s="213"/>
      <c r="E2" s="213"/>
      <c r="F2" s="213"/>
      <c r="G2" s="213"/>
    </row>
    <row r="3" spans="1:13" ht="12.75" customHeight="1" x14ac:dyDescent="0.2">
      <c r="A3" s="214"/>
      <c r="B3" s="214"/>
      <c r="C3" s="214"/>
      <c r="D3" s="214"/>
      <c r="E3" s="214"/>
      <c r="F3" s="214"/>
      <c r="G3" s="214"/>
    </row>
    <row r="4" spans="1:13" ht="30.75" customHeight="1" x14ac:dyDescent="0.2">
      <c r="A4" s="215"/>
      <c r="B4" s="215"/>
      <c r="C4" s="215"/>
      <c r="D4" s="215"/>
      <c r="E4" s="215"/>
      <c r="F4" s="215"/>
      <c r="G4" s="215"/>
    </row>
    <row r="5" spans="1:13" ht="33.75" customHeight="1" x14ac:dyDescent="0.2">
      <c r="A5" s="216" t="s">
        <v>204</v>
      </c>
      <c r="B5" s="216" t="s">
        <v>205</v>
      </c>
      <c r="C5" s="216" t="s">
        <v>206</v>
      </c>
      <c r="D5" s="216" t="s">
        <v>207</v>
      </c>
      <c r="E5" s="216"/>
      <c r="F5" s="216"/>
      <c r="G5" s="216" t="s">
        <v>23</v>
      </c>
    </row>
    <row r="6" spans="1:13" ht="34.5" customHeight="1" x14ac:dyDescent="0.2">
      <c r="A6" s="216"/>
      <c r="B6" s="216"/>
      <c r="C6" s="216"/>
      <c r="D6" s="207" t="s">
        <v>17</v>
      </c>
      <c r="E6" s="207" t="s">
        <v>19</v>
      </c>
      <c r="F6" s="207" t="s">
        <v>21</v>
      </c>
      <c r="G6" s="216"/>
    </row>
    <row r="7" spans="1:13" x14ac:dyDescent="0.2">
      <c r="A7" s="207" t="s">
        <v>2</v>
      </c>
      <c r="B7" s="207" t="s">
        <v>8</v>
      </c>
      <c r="C7" s="207" t="s">
        <v>15</v>
      </c>
      <c r="D7" s="207" t="s">
        <v>18</v>
      </c>
      <c r="E7" s="207" t="s">
        <v>20</v>
      </c>
      <c r="F7" s="207" t="s">
        <v>22</v>
      </c>
      <c r="G7" s="207" t="s">
        <v>24</v>
      </c>
    </row>
    <row r="8" spans="1:13" ht="27.95" customHeight="1" x14ac:dyDescent="0.2">
      <c r="A8" s="212" t="s">
        <v>208</v>
      </c>
      <c r="B8" s="212"/>
      <c r="C8" s="212"/>
      <c r="D8" s="199">
        <f>D9+D10+D11+D12</f>
        <v>22.24</v>
      </c>
      <c r="E8" s="199">
        <f t="shared" ref="E8:G8" si="0">E9+E10+E11+E12</f>
        <v>24.09</v>
      </c>
      <c r="F8" s="199">
        <f t="shared" si="0"/>
        <v>47.650000000000006</v>
      </c>
      <c r="G8" s="199">
        <f t="shared" si="0"/>
        <v>501.21999999999997</v>
      </c>
    </row>
    <row r="9" spans="1:13" ht="12.75" customHeight="1" x14ac:dyDescent="0.2">
      <c r="A9" s="198" t="s">
        <v>165</v>
      </c>
      <c r="B9" s="195" t="s">
        <v>199</v>
      </c>
      <c r="C9" s="198">
        <v>200</v>
      </c>
      <c r="D9" s="197">
        <v>4.09</v>
      </c>
      <c r="E9" s="197">
        <v>10.61</v>
      </c>
      <c r="F9" s="197">
        <v>13.54</v>
      </c>
      <c r="G9" s="197">
        <v>166.01</v>
      </c>
    </row>
    <row r="10" spans="1:13" x14ac:dyDescent="0.2">
      <c r="A10" s="194" t="s">
        <v>235</v>
      </c>
      <c r="B10" s="195" t="s">
        <v>233</v>
      </c>
      <c r="C10" s="198" t="s">
        <v>243</v>
      </c>
      <c r="D10" s="197">
        <v>15.48</v>
      </c>
      <c r="E10" s="197">
        <v>13.32</v>
      </c>
      <c r="F10" s="197">
        <v>12.24</v>
      </c>
      <c r="G10" s="197">
        <v>230.64</v>
      </c>
    </row>
    <row r="11" spans="1:13" x14ac:dyDescent="0.2">
      <c r="A11" s="198" t="s">
        <v>42</v>
      </c>
      <c r="B11" s="195" t="s">
        <v>220</v>
      </c>
      <c r="C11" s="198">
        <v>200</v>
      </c>
      <c r="D11" s="197">
        <v>1.1499999999999999</v>
      </c>
      <c r="E11" s="197"/>
      <c r="F11" s="197">
        <v>12.03</v>
      </c>
      <c r="G11" s="197">
        <v>55.4</v>
      </c>
    </row>
    <row r="12" spans="1:13" x14ac:dyDescent="0.2">
      <c r="A12" s="194"/>
      <c r="B12" s="195" t="s">
        <v>11</v>
      </c>
      <c r="C12" s="198">
        <v>20</v>
      </c>
      <c r="D12" s="197">
        <v>1.52</v>
      </c>
      <c r="E12" s="197">
        <v>0.16</v>
      </c>
      <c r="F12" s="197">
        <v>9.84</v>
      </c>
      <c r="G12" s="197">
        <v>49.17</v>
      </c>
    </row>
    <row r="13" spans="1:13" x14ac:dyDescent="0.2">
      <c r="A13" s="211"/>
      <c r="B13" s="211"/>
      <c r="C13" s="201"/>
      <c r="D13" s="200"/>
      <c r="E13" s="200"/>
      <c r="F13" s="200"/>
      <c r="G13" s="200"/>
    </row>
    <row r="14" spans="1:13" ht="27.95" customHeight="1" x14ac:dyDescent="0.2">
      <c r="A14" s="212" t="s">
        <v>209</v>
      </c>
      <c r="B14" s="212"/>
      <c r="C14" s="212"/>
      <c r="D14" s="199">
        <f>D15+D16+D17+D18</f>
        <v>10.85</v>
      </c>
      <c r="E14" s="199">
        <f t="shared" ref="E14:G14" si="1">E15+E16+E17+E18</f>
        <v>17.100000000000001</v>
      </c>
      <c r="F14" s="199">
        <f t="shared" si="1"/>
        <v>46.58</v>
      </c>
      <c r="G14" s="199">
        <f t="shared" si="1"/>
        <v>387.95</v>
      </c>
    </row>
    <row r="15" spans="1:13" ht="19.5" customHeight="1" x14ac:dyDescent="0.2">
      <c r="A15" s="198" t="s">
        <v>229</v>
      </c>
      <c r="B15" s="195" t="s">
        <v>228</v>
      </c>
      <c r="C15" s="198">
        <v>200</v>
      </c>
      <c r="D15" s="197">
        <v>1.83</v>
      </c>
      <c r="E15" s="197">
        <v>4.7</v>
      </c>
      <c r="F15" s="197">
        <v>13.54</v>
      </c>
      <c r="G15" s="197">
        <v>103.78</v>
      </c>
      <c r="H15" s="204"/>
      <c r="I15" s="206"/>
      <c r="J15" s="193"/>
      <c r="K15" s="193"/>
      <c r="L15" s="193"/>
      <c r="M15" s="193"/>
    </row>
    <row r="16" spans="1:13" x14ac:dyDescent="0.2">
      <c r="A16" s="194" t="s">
        <v>169</v>
      </c>
      <c r="B16" s="195" t="s">
        <v>232</v>
      </c>
      <c r="C16" s="198" t="s">
        <v>243</v>
      </c>
      <c r="D16" s="197">
        <v>7.5</v>
      </c>
      <c r="E16" s="197">
        <v>12.24</v>
      </c>
      <c r="F16" s="197">
        <v>13.2</v>
      </c>
      <c r="G16" s="197">
        <v>193</v>
      </c>
    </row>
    <row r="17" spans="1:13" x14ac:dyDescent="0.2">
      <c r="A17" s="196" t="s">
        <v>163</v>
      </c>
      <c r="B17" s="195" t="s">
        <v>10</v>
      </c>
      <c r="C17" s="196">
        <v>200</v>
      </c>
      <c r="D17" s="197">
        <v>0</v>
      </c>
      <c r="E17" s="197">
        <v>0</v>
      </c>
      <c r="F17" s="197">
        <v>10</v>
      </c>
      <c r="G17" s="197">
        <v>42</v>
      </c>
    </row>
    <row r="18" spans="1:13" x14ac:dyDescent="0.2">
      <c r="A18" s="194"/>
      <c r="B18" s="195" t="s">
        <v>11</v>
      </c>
      <c r="C18" s="198">
        <v>20</v>
      </c>
      <c r="D18" s="197">
        <v>1.52</v>
      </c>
      <c r="E18" s="197">
        <v>0.16</v>
      </c>
      <c r="F18" s="197">
        <v>9.84</v>
      </c>
      <c r="G18" s="197">
        <v>49.17</v>
      </c>
    </row>
    <row r="19" spans="1:13" x14ac:dyDescent="0.2">
      <c r="A19" s="211"/>
      <c r="B19" s="211"/>
      <c r="C19" s="207"/>
      <c r="D19" s="197"/>
      <c r="E19" s="197"/>
      <c r="F19" s="197"/>
      <c r="G19" s="197"/>
    </row>
    <row r="20" spans="1:13" ht="27.95" customHeight="1" x14ac:dyDescent="0.2">
      <c r="A20" s="212" t="s">
        <v>210</v>
      </c>
      <c r="B20" s="212"/>
      <c r="C20" s="212"/>
      <c r="D20" s="199">
        <f>D21+D22+D23+D24+D25</f>
        <v>32.67</v>
      </c>
      <c r="E20" s="199">
        <f t="shared" ref="E20:G20" si="2">E21+E22+E23+E24+E25</f>
        <v>15.470000000000002</v>
      </c>
      <c r="F20" s="199">
        <f t="shared" si="2"/>
        <v>92.72</v>
      </c>
      <c r="G20" s="199">
        <f t="shared" si="2"/>
        <v>657.22399999999993</v>
      </c>
    </row>
    <row r="21" spans="1:13" ht="25.5" x14ac:dyDescent="0.2">
      <c r="A21" s="198" t="s">
        <v>124</v>
      </c>
      <c r="B21" s="195" t="s">
        <v>222</v>
      </c>
      <c r="C21" s="198">
        <v>200</v>
      </c>
      <c r="D21" s="197">
        <v>3.96</v>
      </c>
      <c r="E21" s="197">
        <v>4.8600000000000003</v>
      </c>
      <c r="F21" s="197">
        <v>17.010000000000002</v>
      </c>
      <c r="G21" s="197">
        <v>131.81399999999999</v>
      </c>
    </row>
    <row r="22" spans="1:13" x14ac:dyDescent="0.2">
      <c r="A22" s="194" t="s">
        <v>225</v>
      </c>
      <c r="B22" s="195" t="s">
        <v>231</v>
      </c>
      <c r="C22" s="198">
        <v>60</v>
      </c>
      <c r="D22" s="197">
        <v>10.25</v>
      </c>
      <c r="E22" s="197">
        <v>6.42</v>
      </c>
      <c r="F22" s="197">
        <v>7.27</v>
      </c>
      <c r="G22" s="197">
        <v>127.7</v>
      </c>
    </row>
    <row r="23" spans="1:13" x14ac:dyDescent="0.2">
      <c r="A23" s="194" t="s">
        <v>134</v>
      </c>
      <c r="B23" s="195" t="s">
        <v>234</v>
      </c>
      <c r="C23" s="198">
        <v>150</v>
      </c>
      <c r="D23" s="197">
        <v>16.260000000000002</v>
      </c>
      <c r="E23" s="197">
        <v>4.03</v>
      </c>
      <c r="F23" s="197">
        <v>33.97</v>
      </c>
      <c r="G23" s="197">
        <v>247.3</v>
      </c>
    </row>
    <row r="24" spans="1:13" x14ac:dyDescent="0.2">
      <c r="A24" s="194" t="s">
        <v>244</v>
      </c>
      <c r="B24" s="195" t="s">
        <v>245</v>
      </c>
      <c r="C24" s="196" t="s">
        <v>246</v>
      </c>
      <c r="D24" s="197">
        <v>0.68</v>
      </c>
      <c r="E24" s="197">
        <v>0</v>
      </c>
      <c r="F24" s="197">
        <v>24.63</v>
      </c>
      <c r="G24" s="197">
        <v>101.24</v>
      </c>
    </row>
    <row r="25" spans="1:13" x14ac:dyDescent="0.2">
      <c r="A25" s="194"/>
      <c r="B25" s="195" t="s">
        <v>11</v>
      </c>
      <c r="C25" s="198">
        <v>20</v>
      </c>
      <c r="D25" s="197">
        <v>1.52</v>
      </c>
      <c r="E25" s="197">
        <v>0.16</v>
      </c>
      <c r="F25" s="197">
        <v>9.84</v>
      </c>
      <c r="G25" s="197">
        <v>49.17</v>
      </c>
    </row>
    <row r="26" spans="1:13" x14ac:dyDescent="0.2">
      <c r="A26" s="211"/>
      <c r="B26" s="211"/>
      <c r="C26" s="207"/>
      <c r="D26" s="197"/>
      <c r="E26" s="197"/>
      <c r="F26" s="197"/>
      <c r="G26" s="197"/>
    </row>
    <row r="27" spans="1:13" ht="27.95" customHeight="1" x14ac:dyDescent="0.2">
      <c r="A27" s="212" t="s">
        <v>211</v>
      </c>
      <c r="B27" s="212"/>
      <c r="C27" s="212"/>
      <c r="D27" s="199">
        <f>D28+D29+D30+D31</f>
        <v>11.719999999999999</v>
      </c>
      <c r="E27" s="199">
        <f t="shared" ref="E27:G27" si="3">E28+E29+E30+E31</f>
        <v>27.400000000000002</v>
      </c>
      <c r="F27" s="199">
        <f t="shared" si="3"/>
        <v>46.05</v>
      </c>
      <c r="G27" s="199">
        <f t="shared" si="3"/>
        <v>481.81</v>
      </c>
    </row>
    <row r="28" spans="1:13" ht="25.5" customHeight="1" x14ac:dyDescent="0.2">
      <c r="A28" s="198" t="s">
        <v>117</v>
      </c>
      <c r="B28" s="195" t="s">
        <v>198</v>
      </c>
      <c r="C28" s="198">
        <v>200</v>
      </c>
      <c r="D28" s="197">
        <v>4.6399999999999997</v>
      </c>
      <c r="E28" s="197">
        <v>8.56</v>
      </c>
      <c r="F28" s="197">
        <v>15.76</v>
      </c>
      <c r="G28" s="197">
        <v>158.63999999999999</v>
      </c>
      <c r="H28" s="204"/>
      <c r="I28" s="206"/>
      <c r="J28" s="193"/>
      <c r="K28" s="193"/>
      <c r="L28" s="193"/>
      <c r="M28" s="193"/>
    </row>
    <row r="29" spans="1:13" ht="18.75" customHeight="1" x14ac:dyDescent="0.2">
      <c r="A29" s="198" t="s">
        <v>217</v>
      </c>
      <c r="B29" s="195" t="s">
        <v>218</v>
      </c>
      <c r="C29" s="198" t="s">
        <v>237</v>
      </c>
      <c r="D29" s="197">
        <v>5.56</v>
      </c>
      <c r="E29" s="197">
        <v>18.68</v>
      </c>
      <c r="F29" s="197">
        <v>10.45</v>
      </c>
      <c r="G29" s="197">
        <v>232</v>
      </c>
    </row>
    <row r="30" spans="1:13" ht="15" customHeight="1" x14ac:dyDescent="0.2">
      <c r="A30" s="196" t="s">
        <v>163</v>
      </c>
      <c r="B30" s="195" t="s">
        <v>10</v>
      </c>
      <c r="C30" s="196">
        <v>200</v>
      </c>
      <c r="D30" s="197">
        <v>0</v>
      </c>
      <c r="E30" s="197">
        <v>0</v>
      </c>
      <c r="F30" s="197">
        <v>10</v>
      </c>
      <c r="G30" s="197">
        <v>42</v>
      </c>
    </row>
    <row r="31" spans="1:13" ht="16.5" customHeight="1" x14ac:dyDescent="0.2">
      <c r="A31" s="194"/>
      <c r="B31" s="195" t="s">
        <v>11</v>
      </c>
      <c r="C31" s="198">
        <v>20</v>
      </c>
      <c r="D31" s="197">
        <v>1.52</v>
      </c>
      <c r="E31" s="197">
        <v>0.16</v>
      </c>
      <c r="F31" s="197">
        <v>9.84</v>
      </c>
      <c r="G31" s="197">
        <v>49.17</v>
      </c>
    </row>
    <row r="32" spans="1:13" ht="15" customHeight="1" x14ac:dyDescent="0.2">
      <c r="A32" s="211"/>
      <c r="B32" s="211"/>
      <c r="C32" s="207"/>
      <c r="D32" s="197"/>
      <c r="E32" s="197"/>
      <c r="F32" s="197"/>
      <c r="G32" s="197"/>
    </row>
    <row r="33" spans="1:18" ht="27.95" customHeight="1" x14ac:dyDescent="0.2">
      <c r="A33" s="212" t="s">
        <v>212</v>
      </c>
      <c r="B33" s="212"/>
      <c r="C33" s="212"/>
      <c r="D33" s="199">
        <f>D34+D35+D36+D37+D38</f>
        <v>20.010000000000002</v>
      </c>
      <c r="E33" s="199">
        <f t="shared" ref="E33:G33" si="4">E34+E35+E36+E37+E38</f>
        <v>32.559999999999995</v>
      </c>
      <c r="F33" s="199">
        <f t="shared" si="4"/>
        <v>79.11</v>
      </c>
      <c r="G33" s="199">
        <f t="shared" si="4"/>
        <v>697.75999999999988</v>
      </c>
    </row>
    <row r="34" spans="1:18" ht="24" customHeight="1" x14ac:dyDescent="0.2">
      <c r="A34" s="198" t="s">
        <v>166</v>
      </c>
      <c r="B34" s="195" t="s">
        <v>221</v>
      </c>
      <c r="C34" s="198">
        <v>200</v>
      </c>
      <c r="D34" s="197">
        <v>4.57</v>
      </c>
      <c r="E34" s="197">
        <v>12.24</v>
      </c>
      <c r="F34" s="197">
        <v>19.04</v>
      </c>
      <c r="G34" s="197">
        <v>204.6</v>
      </c>
    </row>
    <row r="35" spans="1:18" x14ac:dyDescent="0.2">
      <c r="A35" s="194" t="s">
        <v>239</v>
      </c>
      <c r="B35" s="195" t="s">
        <v>240</v>
      </c>
      <c r="C35" s="196" t="s">
        <v>241</v>
      </c>
      <c r="D35" s="197">
        <v>9.15</v>
      </c>
      <c r="E35" s="197">
        <v>14.97</v>
      </c>
      <c r="F35" s="197">
        <v>10.6</v>
      </c>
      <c r="G35" s="197">
        <v>217.68</v>
      </c>
      <c r="H35" s="208"/>
      <c r="I35" s="206"/>
      <c r="J35" s="193"/>
      <c r="K35" s="193"/>
      <c r="L35" s="193"/>
      <c r="M35" s="193"/>
    </row>
    <row r="36" spans="1:18" x14ac:dyDescent="0.2">
      <c r="A36" s="194" t="s">
        <v>238</v>
      </c>
      <c r="B36" s="195" t="s">
        <v>247</v>
      </c>
      <c r="C36" s="198">
        <v>150</v>
      </c>
      <c r="D36" s="197">
        <v>4.7699999999999996</v>
      </c>
      <c r="E36" s="197">
        <v>5.19</v>
      </c>
      <c r="F36" s="197">
        <v>29.63</v>
      </c>
      <c r="G36" s="197">
        <v>184.31</v>
      </c>
      <c r="H36" s="208"/>
      <c r="I36" s="209"/>
      <c r="J36" s="193"/>
      <c r="K36" s="193"/>
      <c r="L36" s="193"/>
      <c r="M36" s="193"/>
    </row>
    <row r="37" spans="1:18" ht="12.75" customHeight="1" x14ac:dyDescent="0.2">
      <c r="A37" s="196" t="s">
        <v>163</v>
      </c>
      <c r="B37" s="195" t="s">
        <v>10</v>
      </c>
      <c r="C37" s="196">
        <v>200</v>
      </c>
      <c r="D37" s="197">
        <v>0</v>
      </c>
      <c r="E37" s="197">
        <v>0</v>
      </c>
      <c r="F37" s="197">
        <v>10</v>
      </c>
      <c r="G37" s="197">
        <v>42</v>
      </c>
      <c r="H37" s="208"/>
      <c r="I37" s="206"/>
      <c r="J37" s="193"/>
      <c r="K37" s="193"/>
      <c r="L37" s="193"/>
      <c r="M37" s="193"/>
    </row>
    <row r="38" spans="1:18" x14ac:dyDescent="0.2">
      <c r="A38" s="194"/>
      <c r="B38" s="195" t="s">
        <v>11</v>
      </c>
      <c r="C38" s="198">
        <v>20</v>
      </c>
      <c r="D38" s="197">
        <v>1.52</v>
      </c>
      <c r="E38" s="197">
        <v>0.16</v>
      </c>
      <c r="F38" s="197">
        <v>9.84</v>
      </c>
      <c r="G38" s="197">
        <v>49.17</v>
      </c>
    </row>
    <row r="39" spans="1:18" x14ac:dyDescent="0.2">
      <c r="A39" s="211"/>
      <c r="B39" s="211"/>
      <c r="C39" s="207"/>
      <c r="D39" s="197"/>
      <c r="E39" s="197"/>
      <c r="F39" s="197"/>
      <c r="G39" s="197"/>
    </row>
    <row r="40" spans="1:18" ht="27.95" customHeight="1" x14ac:dyDescent="0.2">
      <c r="A40" s="212" t="s">
        <v>213</v>
      </c>
      <c r="B40" s="212"/>
      <c r="C40" s="212"/>
      <c r="D40" s="199">
        <f>D41+D42+D43+D44+D45</f>
        <v>23.869999999999997</v>
      </c>
      <c r="E40" s="199">
        <f t="shared" ref="E40:G40" si="5">E41+E42+E43+E44+E45</f>
        <v>24.38</v>
      </c>
      <c r="F40" s="199">
        <f t="shared" si="5"/>
        <v>78.11</v>
      </c>
      <c r="G40" s="199">
        <f t="shared" si="5"/>
        <v>654.78599999999994</v>
      </c>
      <c r="I40" s="205"/>
    </row>
    <row r="41" spans="1:18" ht="21.75" customHeight="1" x14ac:dyDescent="0.2">
      <c r="A41" s="198" t="s">
        <v>167</v>
      </c>
      <c r="B41" s="195" t="s">
        <v>224</v>
      </c>
      <c r="C41" s="198">
        <v>200</v>
      </c>
      <c r="D41" s="197">
        <v>6.51</v>
      </c>
      <c r="E41" s="197">
        <v>12.28</v>
      </c>
      <c r="F41" s="197">
        <v>11.17</v>
      </c>
      <c r="G41" s="197">
        <v>187.77600000000001</v>
      </c>
      <c r="H41" s="185"/>
      <c r="I41" s="185"/>
      <c r="J41" s="185"/>
      <c r="K41" s="185"/>
      <c r="L41" s="185"/>
      <c r="M41" s="185"/>
      <c r="N41" s="184"/>
    </row>
    <row r="42" spans="1:18" ht="21.75" customHeight="1" x14ac:dyDescent="0.2">
      <c r="A42" s="198" t="s">
        <v>219</v>
      </c>
      <c r="B42" s="195" t="s">
        <v>230</v>
      </c>
      <c r="C42" s="198">
        <v>80</v>
      </c>
      <c r="D42" s="197">
        <v>9.0500000000000007</v>
      </c>
      <c r="E42" s="197">
        <v>9.1</v>
      </c>
      <c r="F42" s="197">
        <v>9.07</v>
      </c>
      <c r="G42" s="197">
        <v>161.44</v>
      </c>
    </row>
    <row r="43" spans="1:18" x14ac:dyDescent="0.2">
      <c r="A43" s="198" t="s">
        <v>33</v>
      </c>
      <c r="B43" s="195" t="s">
        <v>12</v>
      </c>
      <c r="C43" s="198">
        <v>150</v>
      </c>
      <c r="D43" s="197">
        <v>5.64</v>
      </c>
      <c r="E43" s="197">
        <v>2.84</v>
      </c>
      <c r="F43" s="197">
        <v>36</v>
      </c>
      <c r="G43" s="197">
        <v>201</v>
      </c>
    </row>
    <row r="44" spans="1:18" x14ac:dyDescent="0.2">
      <c r="A44" s="198" t="s">
        <v>42</v>
      </c>
      <c r="B44" s="195" t="s">
        <v>220</v>
      </c>
      <c r="C44" s="198">
        <v>200</v>
      </c>
      <c r="D44" s="197">
        <v>1.1499999999999999</v>
      </c>
      <c r="E44" s="197">
        <v>0</v>
      </c>
      <c r="F44" s="197">
        <v>12.03</v>
      </c>
      <c r="G44" s="197">
        <v>55.4</v>
      </c>
      <c r="H44" s="186"/>
      <c r="I44" s="186"/>
      <c r="J44" s="186"/>
      <c r="K44" s="186"/>
      <c r="L44" s="186"/>
    </row>
    <row r="45" spans="1:18" x14ac:dyDescent="0.2">
      <c r="A45" s="194"/>
      <c r="B45" s="195" t="s">
        <v>11</v>
      </c>
      <c r="C45" s="198">
        <v>20</v>
      </c>
      <c r="D45" s="197">
        <v>1.52</v>
      </c>
      <c r="E45" s="197">
        <v>0.16</v>
      </c>
      <c r="F45" s="197">
        <v>9.84</v>
      </c>
      <c r="G45" s="197">
        <v>49.17</v>
      </c>
    </row>
    <row r="46" spans="1:18" x14ac:dyDescent="0.2">
      <c r="A46" s="211"/>
      <c r="B46" s="211"/>
      <c r="C46" s="207"/>
      <c r="D46" s="197"/>
      <c r="E46" s="197"/>
      <c r="F46" s="197"/>
      <c r="G46" s="197"/>
    </row>
    <row r="47" spans="1:18" ht="27.95" customHeight="1" x14ac:dyDescent="0.2">
      <c r="A47" s="212" t="s">
        <v>64</v>
      </c>
      <c r="B47" s="212"/>
      <c r="C47" s="212"/>
      <c r="D47" s="199">
        <f>D48+D49+D50+D51</f>
        <v>21.82</v>
      </c>
      <c r="E47" s="199">
        <f t="shared" ref="E47:G47" si="6">E48+E49+E50+E51</f>
        <v>32.379999999999995</v>
      </c>
      <c r="F47" s="199">
        <f t="shared" si="6"/>
        <v>58.320000000000007</v>
      </c>
      <c r="G47" s="199">
        <f t="shared" si="6"/>
        <v>616.39</v>
      </c>
    </row>
    <row r="48" spans="1:18" ht="14.25" customHeight="1" x14ac:dyDescent="0.2">
      <c r="A48" s="194" t="s">
        <v>101</v>
      </c>
      <c r="B48" s="195" t="s">
        <v>193</v>
      </c>
      <c r="C48" s="198">
        <v>200</v>
      </c>
      <c r="D48" s="197">
        <v>7.81</v>
      </c>
      <c r="E48" s="197">
        <v>11.82</v>
      </c>
      <c r="F48" s="197">
        <v>16.48</v>
      </c>
      <c r="G48" s="197">
        <v>203.54</v>
      </c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</row>
    <row r="49" spans="1:18" ht="14.25" customHeight="1" x14ac:dyDescent="0.2">
      <c r="A49" s="194" t="s">
        <v>169</v>
      </c>
      <c r="B49" s="195" t="s">
        <v>232</v>
      </c>
      <c r="C49" s="198" t="s">
        <v>237</v>
      </c>
      <c r="D49" s="197">
        <v>12.49</v>
      </c>
      <c r="E49" s="197">
        <v>20.399999999999999</v>
      </c>
      <c r="F49" s="197">
        <v>22</v>
      </c>
      <c r="G49" s="197">
        <v>321.68</v>
      </c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</row>
    <row r="50" spans="1:18" ht="18" customHeight="1" x14ac:dyDescent="0.2">
      <c r="A50" s="196" t="s">
        <v>163</v>
      </c>
      <c r="B50" s="195" t="s">
        <v>10</v>
      </c>
      <c r="C50" s="196">
        <v>200</v>
      </c>
      <c r="D50" s="197">
        <v>0</v>
      </c>
      <c r="E50" s="197">
        <v>0</v>
      </c>
      <c r="F50" s="197">
        <v>10</v>
      </c>
      <c r="G50" s="197">
        <v>42</v>
      </c>
      <c r="H50" s="210"/>
      <c r="I50" s="206"/>
      <c r="J50" s="193"/>
      <c r="K50" s="193"/>
      <c r="L50" s="193"/>
      <c r="M50" s="193"/>
      <c r="N50" s="182"/>
      <c r="O50" s="182"/>
      <c r="P50" s="182"/>
      <c r="Q50" s="182"/>
      <c r="R50" s="182"/>
    </row>
    <row r="51" spans="1:18" ht="14.25" customHeight="1" x14ac:dyDescent="0.2">
      <c r="A51" s="194"/>
      <c r="B51" s="195" t="s">
        <v>11</v>
      </c>
      <c r="C51" s="198">
        <v>20</v>
      </c>
      <c r="D51" s="197">
        <v>1.52</v>
      </c>
      <c r="E51" s="197">
        <v>0.16</v>
      </c>
      <c r="F51" s="197">
        <v>9.84</v>
      </c>
      <c r="G51" s="197">
        <v>49.17</v>
      </c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</row>
    <row r="52" spans="1:18" x14ac:dyDescent="0.2">
      <c r="A52" s="211"/>
      <c r="B52" s="211"/>
      <c r="C52" s="203"/>
      <c r="D52" s="197"/>
      <c r="E52" s="197"/>
      <c r="F52" s="197"/>
      <c r="G52" s="197"/>
      <c r="H52" s="182"/>
      <c r="I52" s="182"/>
      <c r="J52" s="182"/>
      <c r="K52" s="182"/>
      <c r="L52" s="182"/>
      <c r="M52" s="182"/>
      <c r="N52" s="182"/>
      <c r="O52" s="186"/>
      <c r="P52" s="182"/>
      <c r="Q52" s="182"/>
      <c r="R52" s="187"/>
    </row>
    <row r="53" spans="1:18" ht="27.95" customHeight="1" x14ac:dyDescent="0.2">
      <c r="A53" s="212" t="s">
        <v>214</v>
      </c>
      <c r="B53" s="212"/>
      <c r="C53" s="212"/>
      <c r="D53" s="199">
        <f>D54+D55+D56+D57+D58</f>
        <v>21.13</v>
      </c>
      <c r="E53" s="199">
        <f t="shared" ref="E53:G53" si="7">E54+E55+E56+E57+E58</f>
        <v>26.77</v>
      </c>
      <c r="F53" s="199">
        <f t="shared" si="7"/>
        <v>85.93</v>
      </c>
      <c r="G53" s="199">
        <f t="shared" si="7"/>
        <v>686.18999999999994</v>
      </c>
    </row>
    <row r="54" spans="1:18" x14ac:dyDescent="0.2">
      <c r="A54" s="194" t="s">
        <v>168</v>
      </c>
      <c r="B54" s="195" t="s">
        <v>223</v>
      </c>
      <c r="C54" s="202">
        <v>200</v>
      </c>
      <c r="D54" s="197">
        <v>6.65</v>
      </c>
      <c r="E54" s="197">
        <v>8.92</v>
      </c>
      <c r="F54" s="197">
        <v>15.49</v>
      </c>
      <c r="G54" s="197">
        <v>168.84</v>
      </c>
    </row>
    <row r="55" spans="1:18" x14ac:dyDescent="0.2">
      <c r="A55" s="194" t="s">
        <v>239</v>
      </c>
      <c r="B55" s="195" t="s">
        <v>240</v>
      </c>
      <c r="C55" s="196" t="s">
        <v>241</v>
      </c>
      <c r="D55" s="197">
        <v>9.15</v>
      </c>
      <c r="E55" s="197">
        <v>14.97</v>
      </c>
      <c r="F55" s="197">
        <v>10.6</v>
      </c>
      <c r="G55" s="197">
        <v>217.68</v>
      </c>
    </row>
    <row r="56" spans="1:18" x14ac:dyDescent="0.2">
      <c r="A56" s="198" t="s">
        <v>170</v>
      </c>
      <c r="B56" s="195" t="s">
        <v>150</v>
      </c>
      <c r="C56" s="198">
        <v>150</v>
      </c>
      <c r="D56" s="197">
        <v>3.81</v>
      </c>
      <c r="E56" s="197">
        <v>2.72</v>
      </c>
      <c r="F56" s="197">
        <v>40</v>
      </c>
      <c r="G56" s="197">
        <v>208.5</v>
      </c>
    </row>
    <row r="57" spans="1:18" x14ac:dyDescent="0.2">
      <c r="A57" s="196" t="s">
        <v>163</v>
      </c>
      <c r="B57" s="195" t="s">
        <v>10</v>
      </c>
      <c r="C57" s="196">
        <v>200</v>
      </c>
      <c r="D57" s="197">
        <v>0</v>
      </c>
      <c r="E57" s="197">
        <v>0</v>
      </c>
      <c r="F57" s="197">
        <v>10</v>
      </c>
      <c r="G57" s="197">
        <v>42</v>
      </c>
    </row>
    <row r="58" spans="1:18" x14ac:dyDescent="0.2">
      <c r="A58" s="194"/>
      <c r="B58" s="195" t="s">
        <v>11</v>
      </c>
      <c r="C58" s="198">
        <v>20</v>
      </c>
      <c r="D58" s="197">
        <v>1.52</v>
      </c>
      <c r="E58" s="197">
        <v>0.16</v>
      </c>
      <c r="F58" s="197">
        <v>9.84</v>
      </c>
      <c r="G58" s="197">
        <v>49.17</v>
      </c>
    </row>
    <row r="59" spans="1:18" x14ac:dyDescent="0.2">
      <c r="A59" s="211"/>
      <c r="B59" s="211"/>
      <c r="C59" s="207"/>
      <c r="D59" s="197"/>
      <c r="E59" s="197"/>
      <c r="F59" s="197"/>
      <c r="G59" s="197"/>
    </row>
    <row r="60" spans="1:18" ht="27.95" customHeight="1" x14ac:dyDescent="0.2">
      <c r="A60" s="212" t="s">
        <v>215</v>
      </c>
      <c r="B60" s="212"/>
      <c r="C60" s="212"/>
      <c r="D60" s="199">
        <f>D61+D62+D64+D65</f>
        <v>17.73</v>
      </c>
      <c r="E60" s="199">
        <f t="shared" ref="E60:G60" si="8">E61+E62+E64+E65</f>
        <v>21.5</v>
      </c>
      <c r="F60" s="199">
        <f t="shared" si="8"/>
        <v>38.32</v>
      </c>
      <c r="G60" s="199">
        <f t="shared" si="8"/>
        <v>421.95</v>
      </c>
    </row>
    <row r="61" spans="1:18" x14ac:dyDescent="0.2">
      <c r="A61" s="198" t="s">
        <v>229</v>
      </c>
      <c r="B61" s="195" t="s">
        <v>228</v>
      </c>
      <c r="C61" s="198">
        <v>200</v>
      </c>
      <c r="D61" s="197">
        <v>1.83</v>
      </c>
      <c r="E61" s="197">
        <v>4.7</v>
      </c>
      <c r="F61" s="197">
        <v>13.54</v>
      </c>
      <c r="G61" s="197">
        <v>103.78</v>
      </c>
    </row>
    <row r="62" spans="1:18" x14ac:dyDescent="0.2">
      <c r="A62" s="194" t="s">
        <v>236</v>
      </c>
      <c r="B62" s="195" t="s">
        <v>242</v>
      </c>
      <c r="C62" s="198">
        <v>100</v>
      </c>
      <c r="D62" s="197">
        <v>14.38</v>
      </c>
      <c r="E62" s="197">
        <v>16.64</v>
      </c>
      <c r="F62" s="197">
        <v>4.9400000000000004</v>
      </c>
      <c r="G62" s="197">
        <v>227</v>
      </c>
    </row>
    <row r="63" spans="1:18" x14ac:dyDescent="0.2">
      <c r="A63" s="198" t="s">
        <v>33</v>
      </c>
      <c r="B63" s="195" t="s">
        <v>12</v>
      </c>
      <c r="C63" s="198">
        <v>150</v>
      </c>
      <c r="D63" s="197">
        <v>5.64</v>
      </c>
      <c r="E63" s="197">
        <v>2.84</v>
      </c>
      <c r="F63" s="197">
        <v>36</v>
      </c>
      <c r="G63" s="197">
        <v>201</v>
      </c>
    </row>
    <row r="64" spans="1:18" x14ac:dyDescent="0.2">
      <c r="A64" s="196" t="s">
        <v>163</v>
      </c>
      <c r="B64" s="195" t="s">
        <v>10</v>
      </c>
      <c r="C64" s="196">
        <v>200</v>
      </c>
      <c r="D64" s="197">
        <v>0</v>
      </c>
      <c r="E64" s="197">
        <v>0</v>
      </c>
      <c r="F64" s="197">
        <v>10</v>
      </c>
      <c r="G64" s="197">
        <v>42</v>
      </c>
    </row>
    <row r="65" spans="1:19" x14ac:dyDescent="0.2">
      <c r="A65" s="194"/>
      <c r="B65" s="195" t="s">
        <v>11</v>
      </c>
      <c r="C65" s="198">
        <v>20</v>
      </c>
      <c r="D65" s="197">
        <v>1.52</v>
      </c>
      <c r="E65" s="197">
        <v>0.16</v>
      </c>
      <c r="F65" s="197">
        <v>9.84</v>
      </c>
      <c r="G65" s="197">
        <v>49.17</v>
      </c>
    </row>
    <row r="66" spans="1:19" x14ac:dyDescent="0.2">
      <c r="A66" s="211"/>
      <c r="B66" s="211"/>
      <c r="C66" s="207"/>
      <c r="D66" s="197"/>
      <c r="E66" s="197"/>
      <c r="F66" s="197"/>
      <c r="G66" s="197"/>
    </row>
    <row r="67" spans="1:19" ht="27.95" customHeight="1" x14ac:dyDescent="0.2">
      <c r="A67" s="212" t="s">
        <v>216</v>
      </c>
      <c r="B67" s="212"/>
      <c r="C67" s="212"/>
      <c r="D67" s="199">
        <f>D68+D69+D70+D71</f>
        <v>9.52</v>
      </c>
      <c r="E67" s="199">
        <f t="shared" ref="E67:G67" si="9">E68+E69+E70+E71</f>
        <v>28</v>
      </c>
      <c r="F67" s="199">
        <f t="shared" si="9"/>
        <v>40.370000000000005</v>
      </c>
      <c r="G67" s="199">
        <f t="shared" si="9"/>
        <v>455.69</v>
      </c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9"/>
    </row>
    <row r="68" spans="1:19" x14ac:dyDescent="0.2">
      <c r="A68" s="198" t="s">
        <v>226</v>
      </c>
      <c r="B68" s="195" t="s">
        <v>227</v>
      </c>
      <c r="C68" s="198">
        <v>200</v>
      </c>
      <c r="D68" s="197">
        <v>2.44</v>
      </c>
      <c r="E68" s="197">
        <v>9.16</v>
      </c>
      <c r="F68" s="197">
        <v>10.08</v>
      </c>
      <c r="G68" s="197">
        <v>132.52000000000001</v>
      </c>
      <c r="H68" s="190"/>
      <c r="I68" s="190"/>
      <c r="J68" s="190"/>
      <c r="K68" s="190"/>
      <c r="L68" s="190"/>
      <c r="M68" s="190"/>
      <c r="N68" s="190"/>
      <c r="O68" s="191"/>
      <c r="P68" s="190"/>
      <c r="Q68" s="190"/>
      <c r="R68" s="191"/>
    </row>
    <row r="69" spans="1:19" x14ac:dyDescent="0.2">
      <c r="A69" s="198" t="s">
        <v>217</v>
      </c>
      <c r="B69" s="195" t="s">
        <v>218</v>
      </c>
      <c r="C69" s="198" t="s">
        <v>237</v>
      </c>
      <c r="D69" s="197">
        <v>5.56</v>
      </c>
      <c r="E69" s="197">
        <v>18.68</v>
      </c>
      <c r="F69" s="197">
        <v>10.45</v>
      </c>
      <c r="G69" s="197">
        <v>232</v>
      </c>
      <c r="H69" s="190"/>
      <c r="I69" s="190"/>
      <c r="J69" s="190"/>
      <c r="K69" s="190"/>
      <c r="L69" s="190"/>
      <c r="M69" s="190"/>
      <c r="N69" s="190"/>
      <c r="O69" s="191"/>
      <c r="P69" s="190"/>
      <c r="Q69" s="190"/>
      <c r="R69" s="191"/>
    </row>
    <row r="70" spans="1:19" x14ac:dyDescent="0.2">
      <c r="A70" s="196" t="s">
        <v>163</v>
      </c>
      <c r="B70" s="195" t="s">
        <v>10</v>
      </c>
      <c r="C70" s="196">
        <v>200</v>
      </c>
      <c r="D70" s="197">
        <v>0</v>
      </c>
      <c r="E70" s="197">
        <v>0</v>
      </c>
      <c r="F70" s="197">
        <v>10</v>
      </c>
      <c r="G70" s="197">
        <v>42</v>
      </c>
      <c r="H70" s="190"/>
      <c r="I70" s="190"/>
      <c r="J70" s="190"/>
      <c r="K70" s="190"/>
      <c r="L70" s="190"/>
      <c r="M70" s="190"/>
      <c r="N70" s="190"/>
      <c r="O70" s="191"/>
      <c r="P70" s="190"/>
      <c r="Q70" s="190"/>
      <c r="R70" s="191"/>
    </row>
    <row r="71" spans="1:19" ht="12" customHeight="1" x14ac:dyDescent="0.2">
      <c r="A71" s="194"/>
      <c r="B71" s="195" t="s">
        <v>11</v>
      </c>
      <c r="C71" s="198">
        <v>20</v>
      </c>
      <c r="D71" s="197">
        <v>1.52</v>
      </c>
      <c r="E71" s="197">
        <v>0.16</v>
      </c>
      <c r="F71" s="197">
        <v>9.84</v>
      </c>
      <c r="G71" s="197">
        <v>49.17</v>
      </c>
      <c r="H71" s="190"/>
      <c r="I71" s="190"/>
      <c r="J71" s="190"/>
      <c r="K71" s="190"/>
      <c r="L71" s="190"/>
      <c r="M71" s="190"/>
      <c r="N71" s="190"/>
      <c r="O71" s="191"/>
      <c r="P71" s="190"/>
      <c r="Q71" s="190"/>
      <c r="R71" s="191"/>
    </row>
    <row r="72" spans="1:19" x14ac:dyDescent="0.2">
      <c r="A72" s="194"/>
      <c r="B72" s="195"/>
      <c r="C72" s="198"/>
      <c r="D72" s="197"/>
      <c r="E72" s="197"/>
      <c r="F72" s="197"/>
      <c r="G72" s="197"/>
      <c r="H72" s="190"/>
      <c r="I72" s="190"/>
      <c r="J72" s="190"/>
      <c r="K72" s="190"/>
      <c r="L72" s="190"/>
      <c r="M72" s="190"/>
      <c r="N72" s="190"/>
      <c r="O72" s="191"/>
      <c r="P72" s="190"/>
      <c r="Q72" s="190"/>
      <c r="R72" s="191"/>
    </row>
  </sheetData>
  <mergeCells count="26">
    <mergeCell ref="A33:C33"/>
    <mergeCell ref="A47:C47"/>
    <mergeCell ref="A46:B46"/>
    <mergeCell ref="A1:G2"/>
    <mergeCell ref="A3:G4"/>
    <mergeCell ref="A5:A6"/>
    <mergeCell ref="B5:B6"/>
    <mergeCell ref="C5:C6"/>
    <mergeCell ref="G5:G6"/>
    <mergeCell ref="D5:F5"/>
    <mergeCell ref="A52:B52"/>
    <mergeCell ref="A67:C67"/>
    <mergeCell ref="A66:B66"/>
    <mergeCell ref="A8:C8"/>
    <mergeCell ref="A14:C14"/>
    <mergeCell ref="A60:C60"/>
    <mergeCell ref="A59:B59"/>
    <mergeCell ref="A39:B39"/>
    <mergeCell ref="A40:C40"/>
    <mergeCell ref="A53:C53"/>
    <mergeCell ref="A26:B26"/>
    <mergeCell ref="A32:B32"/>
    <mergeCell ref="A13:B13"/>
    <mergeCell ref="A19:B19"/>
    <mergeCell ref="A20:C20"/>
    <mergeCell ref="A27:C27"/>
  </mergeCells>
  <phoneticPr fontId="0" type="noConversion"/>
  <pageMargins left="0.75" right="0.75" top="1" bottom="1" header="0.5" footer="0.5"/>
  <pageSetup paperSize="9"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197</v>
      </c>
      <c r="C1" s="222" t="s">
        <v>176</v>
      </c>
      <c r="D1" s="222"/>
      <c r="E1" s="222"/>
      <c r="F1" s="222"/>
      <c r="G1" s="222"/>
      <c r="H1" s="222"/>
      <c r="I1" s="222"/>
      <c r="J1" s="222"/>
    </row>
    <row r="2" spans="1:17" x14ac:dyDescent="0.2">
      <c r="B2" s="2" t="s">
        <v>195</v>
      </c>
      <c r="C2" s="223"/>
      <c r="D2" s="223"/>
      <c r="E2" s="223"/>
      <c r="F2" s="223"/>
      <c r="G2" s="223"/>
      <c r="H2" s="223"/>
      <c r="I2" s="223"/>
      <c r="J2" s="223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24" t="s">
        <v>16</v>
      </c>
      <c r="E3" s="225"/>
      <c r="F3" s="226"/>
      <c r="G3" s="227" t="s">
        <v>23</v>
      </c>
      <c r="H3" s="229" t="s">
        <v>53</v>
      </c>
      <c r="I3" s="230"/>
      <c r="J3" s="175" t="s">
        <v>52</v>
      </c>
      <c r="K3" s="217" t="s">
        <v>75</v>
      </c>
      <c r="L3" s="218"/>
      <c r="M3" s="218"/>
      <c r="N3" s="219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28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20" t="s">
        <v>13</v>
      </c>
      <c r="C6" s="221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231" t="s">
        <v>66</v>
      </c>
      <c r="C7" s="221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232" t="s">
        <v>67</v>
      </c>
      <c r="C17" s="233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31" t="s">
        <v>13</v>
      </c>
      <c r="C24" s="221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">
      <c r="A25" s="18"/>
      <c r="B25" s="231" t="s">
        <v>66</v>
      </c>
      <c r="C25" s="221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4" x14ac:dyDescent="0.2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232" t="s">
        <v>67</v>
      </c>
      <c r="C31" s="233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20" t="s">
        <v>13</v>
      </c>
      <c r="C39" s="221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">
      <c r="A40" s="18"/>
      <c r="B40" s="231" t="s">
        <v>66</v>
      </c>
      <c r="C40" s="221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232" t="s">
        <v>67</v>
      </c>
      <c r="C46" s="233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31" t="s">
        <v>13</v>
      </c>
      <c r="C55" s="221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">
      <c r="A56" s="21"/>
      <c r="B56" s="231" t="s">
        <v>66</v>
      </c>
      <c r="C56" s="221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232" t="s">
        <v>67</v>
      </c>
      <c r="C62" s="233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31" t="s">
        <v>13</v>
      </c>
      <c r="C69" s="221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">
      <c r="A70" s="21"/>
      <c r="B70" s="231" t="s">
        <v>66</v>
      </c>
      <c r="C70" s="221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232" t="s">
        <v>67</v>
      </c>
      <c r="C76" s="233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31" t="s">
        <v>13</v>
      </c>
      <c r="C84" s="221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">
      <c r="A85" s="85"/>
      <c r="B85" s="231" t="s">
        <v>66</v>
      </c>
      <c r="C85" s="221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232" t="s">
        <v>67</v>
      </c>
      <c r="C91" s="233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31" t="s">
        <v>64</v>
      </c>
      <c r="B98" s="220"/>
      <c r="C98" s="221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">
      <c r="A99" s="109"/>
      <c r="B99" s="231" t="s">
        <v>66</v>
      </c>
      <c r="C99" s="221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232" t="s">
        <v>67</v>
      </c>
      <c r="C105" s="233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235" t="s">
        <v>13</v>
      </c>
      <c r="C113" s="235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">
      <c r="A114" s="84"/>
      <c r="B114" s="231" t="s">
        <v>66</v>
      </c>
      <c r="C114" s="221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4" x14ac:dyDescent="0.2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232" t="s">
        <v>67</v>
      </c>
      <c r="C120" s="233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31" t="s">
        <v>13</v>
      </c>
      <c r="C128" s="221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">
      <c r="A129" s="119"/>
      <c r="B129" s="231" t="s">
        <v>66</v>
      </c>
      <c r="C129" s="221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232" t="s">
        <v>67</v>
      </c>
      <c r="C136" s="233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4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">
      <c r="A144" s="119" t="s">
        <v>63</v>
      </c>
      <c r="B144" s="220" t="s">
        <v>9</v>
      </c>
      <c r="C144" s="221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34"/>
      <c r="Q144" s="234"/>
      <c r="R144" s="23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231" t="s">
        <v>66</v>
      </c>
      <c r="C145" s="221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232" t="s">
        <v>67</v>
      </c>
      <c r="C152" s="233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196</v>
      </c>
      <c r="C1" s="222" t="s">
        <v>176</v>
      </c>
      <c r="D1" s="222"/>
      <c r="E1" s="222"/>
      <c r="F1" s="222"/>
      <c r="G1" s="222"/>
      <c r="H1" s="222"/>
      <c r="I1" s="222"/>
      <c r="J1" s="222"/>
    </row>
    <row r="2" spans="1:17" x14ac:dyDescent="0.2">
      <c r="B2" s="2" t="s">
        <v>194</v>
      </c>
      <c r="C2" s="223"/>
      <c r="D2" s="223"/>
      <c r="E2" s="223"/>
      <c r="F2" s="223"/>
      <c r="G2" s="223"/>
      <c r="H2" s="223"/>
      <c r="I2" s="223"/>
      <c r="J2" s="223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24" t="s">
        <v>16</v>
      </c>
      <c r="E3" s="225"/>
      <c r="F3" s="226"/>
      <c r="G3" s="227" t="s">
        <v>23</v>
      </c>
      <c r="H3" s="229" t="s">
        <v>53</v>
      </c>
      <c r="I3" s="230"/>
      <c r="J3" s="175" t="s">
        <v>52</v>
      </c>
      <c r="K3" s="217" t="s">
        <v>75</v>
      </c>
      <c r="L3" s="218"/>
      <c r="M3" s="218"/>
      <c r="N3" s="219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28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20" t="s">
        <v>13</v>
      </c>
      <c r="C6" s="221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31" t="s">
        <v>13</v>
      </c>
      <c r="C24" s="221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4" x14ac:dyDescent="0.2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20" t="s">
        <v>13</v>
      </c>
      <c r="C39" s="221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31" t="s">
        <v>13</v>
      </c>
      <c r="C55" s="221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31" t="s">
        <v>13</v>
      </c>
      <c r="C69" s="221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31" t="s">
        <v>13</v>
      </c>
      <c r="C84" s="221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31" t="s">
        <v>64</v>
      </c>
      <c r="B98" s="220"/>
      <c r="C98" s="221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4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31" t="s">
        <v>13</v>
      </c>
      <c r="C128" s="221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4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">
      <c r="A144" s="119" t="s">
        <v>63</v>
      </c>
      <c r="B144" s="220" t="s">
        <v>13</v>
      </c>
      <c r="C144" s="221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34"/>
      <c r="Q144" s="234"/>
      <c r="R144" s="23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85,15 руб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'85,15 руб'!Область_печати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2025-01-23T05:14:50Z</cp:lastPrinted>
  <dcterms:created xsi:type="dcterms:W3CDTF">2018-10-04T05:32:37Z</dcterms:created>
  <dcterms:modified xsi:type="dcterms:W3CDTF">2025-01-23T08:00:58Z</dcterms:modified>
</cp:coreProperties>
</file>